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<sst xmlns="http://schemas.openxmlformats.org/spreadsheetml/2006/main" count="52" uniqueCount="51">
  <si>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Навчальний заклад</t>
  </si>
  <si>
    <t>всього видатки</t>
  </si>
  <si>
    <t>Демидівська ЗОШ І-ІІІ ст.</t>
  </si>
  <si>
    <t>Малобакайська ЗОШ І-ІІІ ст.</t>
  </si>
  <si>
    <t>Піщанська ЗОШ І-ІІІ ст.</t>
  </si>
  <si>
    <t>Сухорабівська ЗОШ І-ІІІ ст.</t>
  </si>
  <si>
    <t>Федіївська ЗОШ І-ІІІ ст.</t>
  </si>
  <si>
    <t>Шевченківська ЗОШ І-ІІІ ст.</t>
  </si>
  <si>
    <t>Новомихайлівська ЗОШ І-ІІ ст.</t>
  </si>
  <si>
    <t>Шилівська ЗОШ І-ІІ ст.</t>
  </si>
  <si>
    <t>Разом</t>
  </si>
  <si>
    <t>Друголиманська ЗОШ І-ІІ ст.</t>
  </si>
  <si>
    <t>Калениківська ЗОШ І-ІІІ ст</t>
  </si>
  <si>
    <t>Глибокобалківський НВК</t>
  </si>
  <si>
    <t>Кукобівський НВК</t>
  </si>
  <si>
    <t>Лобачівський НВК</t>
  </si>
  <si>
    <t>Пащенківський НВК</t>
  </si>
  <si>
    <t>Першолиманський НВК</t>
  </si>
  <si>
    <t>Шамраївський НВК</t>
  </si>
  <si>
    <t>М'якеньківський НВК</t>
  </si>
  <si>
    <t>№</t>
  </si>
  <si>
    <t xml:space="preserve">заробітна </t>
  </si>
  <si>
    <t>нарахування</t>
  </si>
  <si>
    <t>предмети, матеріали,</t>
  </si>
  <si>
    <t>медикаменти</t>
  </si>
  <si>
    <t>продукти</t>
  </si>
  <si>
    <t>оплата послуг</t>
  </si>
  <si>
    <t xml:space="preserve">видатки на </t>
  </si>
  <si>
    <t>оплата</t>
  </si>
  <si>
    <t xml:space="preserve">оплата водопостачання </t>
  </si>
  <si>
    <t xml:space="preserve">оплата </t>
  </si>
  <si>
    <t xml:space="preserve">окремі заходи </t>
  </si>
  <si>
    <t>інші видатки</t>
  </si>
  <si>
    <t>п/п</t>
  </si>
  <si>
    <t>плата</t>
  </si>
  <si>
    <t>на оплату праці</t>
  </si>
  <si>
    <t>обладнання та інвентар</t>
  </si>
  <si>
    <t xml:space="preserve">та перев'язувальні </t>
  </si>
  <si>
    <t>харчування</t>
  </si>
  <si>
    <t>(крім комунальних)</t>
  </si>
  <si>
    <t>відрядження</t>
  </si>
  <si>
    <t>теплопостачання</t>
  </si>
  <si>
    <t>та водовідведення</t>
  </si>
  <si>
    <t>електроенергії</t>
  </si>
  <si>
    <t>природного</t>
  </si>
  <si>
    <t xml:space="preserve">по реалізації </t>
  </si>
  <si>
    <t>матеріали</t>
  </si>
  <si>
    <t>газу</t>
  </si>
  <si>
    <t>державних програм</t>
  </si>
  <si>
    <t>КАСОВІ  ВИДАТКИ  ЗА  І півріччя 2020  РОКУ</t>
  </si>
  <si>
    <t>Покровська ЗОШ І-ІІІ ст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</si>
</sst>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1">
      <pane xSplit="2" ySplit="6" topLeftCell="E7" activePane="bottomRight" state="frozen"/>
      <selection pane="topLeft" activeCell="C1" sqref="C1"/>
      <selection pane="topRight" activeCell="L1" sqref="L1"/>
      <selection pane="bottomLeft" activeCell="C7" sqref="C7"/>
      <selection pane="bottomRight" activeCell="M25" sqref="M25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13.875" style="0" customWidth="1"/>
    <col min="4" max="4" width="15.625" style="0" customWidth="1"/>
    <col min="5" max="5" width="20.875" style="0" customWidth="1"/>
    <col min="6" max="6" width="13.75390625" style="0" hidden="1" customWidth="1"/>
    <col min="7" max="7" width="12.625" style="0" customWidth="1"/>
    <col min="8" max="8" width="17.00390625" style="0" customWidth="1"/>
    <col min="9" max="9" width="14.75390625" style="0" hidden="1" customWidth="1"/>
    <col min="10" max="10" width="15.625" style="0" customWidth="1"/>
    <col min="11" max="11" width="20.875" style="0" customWidth="1"/>
    <col min="12" max="13" width="13.00390625" style="0" customWidth="1"/>
    <col min="14" max="14" width="17.625" style="0" hidden="1" customWidth="1"/>
    <col min="15" max="15" width="11.25390625" style="0" customWidth="1"/>
    <col min="16" max="16" width="16.125" style="0" customWidth="1"/>
  </cols>
  <sheetData>
    <row r="2" spans="1:16" ht="15.75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1:16" ht="12.75">
      <c r="A4" s="5" t="s">
        <v>20</v>
      </c>
      <c r="B4" s="6"/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28</v>
      </c>
      <c r="M4" s="5" t="s">
        <v>30</v>
      </c>
      <c r="N4" s="5" t="s">
        <v>31</v>
      </c>
      <c r="O4" s="5" t="s">
        <v>32</v>
      </c>
      <c r="P4" s="7"/>
    </row>
    <row r="5" spans="1:16" ht="12.75">
      <c r="A5" s="8" t="s">
        <v>33</v>
      </c>
      <c r="B5" s="9" t="s">
        <v>0</v>
      </c>
      <c r="C5" s="8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8"/>
      <c r="P5" s="10"/>
    </row>
    <row r="6" spans="1:16" ht="12.75">
      <c r="A6" s="3"/>
      <c r="B6" s="11"/>
      <c r="C6" s="3"/>
      <c r="D6" s="3"/>
      <c r="E6" s="3"/>
      <c r="F6" s="3" t="s">
        <v>46</v>
      </c>
      <c r="G6" s="3"/>
      <c r="H6" s="3"/>
      <c r="I6" s="3"/>
      <c r="J6" s="3"/>
      <c r="K6" s="3"/>
      <c r="L6" s="3"/>
      <c r="M6" s="3" t="s">
        <v>47</v>
      </c>
      <c r="N6" s="3" t="s">
        <v>48</v>
      </c>
      <c r="O6" s="3"/>
      <c r="P6" s="12" t="s">
        <v>1</v>
      </c>
    </row>
    <row r="7" spans="1:16" ht="12.75">
      <c r="A7" s="2">
        <v>1</v>
      </c>
      <c r="B7" s="1" t="s">
        <v>2</v>
      </c>
      <c r="C7" s="3">
        <v>1500273.85</v>
      </c>
      <c r="D7" s="3">
        <v>318443.06</v>
      </c>
      <c r="E7" s="2">
        <v>8285</v>
      </c>
      <c r="F7" s="2"/>
      <c r="G7" s="2">
        <v>13287.33</v>
      </c>
      <c r="H7" s="3">
        <v>2033.88</v>
      </c>
      <c r="I7" s="3"/>
      <c r="J7" s="3"/>
      <c r="K7" s="3"/>
      <c r="L7" s="3">
        <v>13495.19</v>
      </c>
      <c r="M7" s="3">
        <v>34381.17</v>
      </c>
      <c r="N7" s="2"/>
      <c r="O7" s="2">
        <v>9658.14</v>
      </c>
      <c r="P7" s="1">
        <f>C7+D7+E7+F7+G7+H7+I7+J7+K7+L7+M7+N7+O7</f>
        <v>1899857.6199999999</v>
      </c>
    </row>
    <row r="8" spans="1:16" ht="12.75">
      <c r="A8" s="2">
        <v>2</v>
      </c>
      <c r="B8" s="1" t="s">
        <v>11</v>
      </c>
      <c r="C8" s="2">
        <v>660244.32</v>
      </c>
      <c r="D8" s="2">
        <v>151346.48</v>
      </c>
      <c r="E8" s="2"/>
      <c r="F8" s="2"/>
      <c r="G8" s="2">
        <v>2659.96</v>
      </c>
      <c r="H8" s="2">
        <v>670.68</v>
      </c>
      <c r="I8" s="2"/>
      <c r="J8" s="2"/>
      <c r="K8" s="2">
        <v>1562.9</v>
      </c>
      <c r="L8" s="2">
        <v>11336.53</v>
      </c>
      <c r="M8" s="2">
        <v>41863.65</v>
      </c>
      <c r="N8" s="2"/>
      <c r="O8" s="2">
        <v>9658.14</v>
      </c>
      <c r="P8" s="1">
        <f aca="true" t="shared" si="0" ref="P8:P24">C8+D8+E8+F8+G8+H8+I8+J8+K8+L8+M8+N8+O8</f>
        <v>879342.66</v>
      </c>
    </row>
    <row r="9" spans="1:16" ht="12.75">
      <c r="A9" s="2">
        <v>3</v>
      </c>
      <c r="B9" s="1" t="s">
        <v>50</v>
      </c>
      <c r="C9" s="2">
        <v>3071327.57</v>
      </c>
      <c r="D9" s="2">
        <v>671591.78</v>
      </c>
      <c r="E9" s="2"/>
      <c r="F9" s="2"/>
      <c r="G9" s="2">
        <v>32715.58</v>
      </c>
      <c r="H9" s="2">
        <v>4150.74</v>
      </c>
      <c r="I9" s="2"/>
      <c r="J9" s="2">
        <v>646637.25</v>
      </c>
      <c r="K9" s="2">
        <v>10436.8</v>
      </c>
      <c r="L9" s="2">
        <v>51941.14</v>
      </c>
      <c r="M9" s="2"/>
      <c r="N9" s="2"/>
      <c r="O9" s="2">
        <v>4445.77</v>
      </c>
      <c r="P9" s="1">
        <f t="shared" si="0"/>
        <v>4493246.629999999</v>
      </c>
    </row>
    <row r="10" spans="1:16" ht="12.75">
      <c r="A10" s="2">
        <v>4</v>
      </c>
      <c r="B10" s="1" t="s">
        <v>12</v>
      </c>
      <c r="C10" s="2">
        <v>458375.78</v>
      </c>
      <c r="D10" s="2">
        <v>97129.74</v>
      </c>
      <c r="E10" s="2"/>
      <c r="F10" s="2"/>
      <c r="G10" s="2">
        <v>4888.38</v>
      </c>
      <c r="H10" s="2">
        <v>1607.88</v>
      </c>
      <c r="I10" s="2"/>
      <c r="J10" s="2"/>
      <c r="K10" s="2"/>
      <c r="L10" s="2">
        <v>9988</v>
      </c>
      <c r="M10" s="2">
        <v>53362</v>
      </c>
      <c r="N10" s="2"/>
      <c r="O10" s="2"/>
      <c r="P10" s="1">
        <f t="shared" si="0"/>
        <v>625351.78</v>
      </c>
    </row>
    <row r="11" spans="1:16" ht="12.75">
      <c r="A11" s="2">
        <v>5</v>
      </c>
      <c r="B11" s="1" t="s">
        <v>3</v>
      </c>
      <c r="C11" s="2">
        <v>1502455.28</v>
      </c>
      <c r="D11" s="2">
        <v>308578.39</v>
      </c>
      <c r="E11" s="2"/>
      <c r="F11" s="2"/>
      <c r="G11" s="2">
        <v>20463.36</v>
      </c>
      <c r="H11" s="2">
        <v>2185.56</v>
      </c>
      <c r="I11" s="2"/>
      <c r="J11" s="2"/>
      <c r="K11" s="2"/>
      <c r="L11" s="2">
        <v>36343.96</v>
      </c>
      <c r="M11" s="2"/>
      <c r="N11" s="2"/>
      <c r="O11" s="2">
        <v>9658.14</v>
      </c>
      <c r="P11" s="1">
        <f t="shared" si="0"/>
        <v>1879684.69</v>
      </c>
    </row>
    <row r="12" spans="1:16" ht="12.75">
      <c r="A12" s="2">
        <v>6</v>
      </c>
      <c r="B12" s="1" t="s">
        <v>4</v>
      </c>
      <c r="C12" s="2">
        <v>1971043.41</v>
      </c>
      <c r="D12" s="2">
        <v>428030.61</v>
      </c>
      <c r="E12" s="2"/>
      <c r="F12" s="2"/>
      <c r="G12" s="2">
        <v>22488.16</v>
      </c>
      <c r="H12" s="2">
        <v>1693.08</v>
      </c>
      <c r="I12" s="2"/>
      <c r="J12" s="2"/>
      <c r="K12" s="2"/>
      <c r="L12" s="2">
        <v>28664.55</v>
      </c>
      <c r="M12" s="2">
        <v>178553.02</v>
      </c>
      <c r="N12" s="2"/>
      <c r="O12" s="2">
        <v>9658.14</v>
      </c>
      <c r="P12" s="1">
        <f t="shared" si="0"/>
        <v>2640130.97</v>
      </c>
    </row>
    <row r="13" spans="1:16" ht="12.75">
      <c r="A13" s="2">
        <v>7</v>
      </c>
      <c r="B13" s="1" t="s">
        <v>5</v>
      </c>
      <c r="C13" s="2">
        <v>1130351.52</v>
      </c>
      <c r="D13" s="2">
        <v>249324.67</v>
      </c>
      <c r="E13" s="2"/>
      <c r="F13" s="2"/>
      <c r="G13" s="2">
        <v>2547.32</v>
      </c>
      <c r="H13" s="2">
        <v>1698.36</v>
      </c>
      <c r="I13" s="2"/>
      <c r="J13" s="2"/>
      <c r="K13" s="2"/>
      <c r="L13" s="2">
        <v>12912.73</v>
      </c>
      <c r="M13" s="2">
        <v>38499.99</v>
      </c>
      <c r="N13" s="2"/>
      <c r="O13" s="2">
        <v>9658.14</v>
      </c>
      <c r="P13" s="1">
        <f t="shared" si="0"/>
        <v>1444992.73</v>
      </c>
    </row>
    <row r="14" spans="1:16" ht="12.75">
      <c r="A14" s="2">
        <v>8</v>
      </c>
      <c r="B14" s="1" t="s">
        <v>6</v>
      </c>
      <c r="C14" s="2">
        <v>1163147.46</v>
      </c>
      <c r="D14" s="2">
        <v>260636.09</v>
      </c>
      <c r="E14" s="2"/>
      <c r="F14" s="2"/>
      <c r="G14" s="2">
        <v>5379.69</v>
      </c>
      <c r="H14" s="2">
        <v>1352.28</v>
      </c>
      <c r="I14" s="2"/>
      <c r="J14" s="2"/>
      <c r="K14" s="2"/>
      <c r="L14" s="2">
        <v>7296.81</v>
      </c>
      <c r="M14" s="2">
        <v>28626.92</v>
      </c>
      <c r="N14" s="2"/>
      <c r="O14" s="2">
        <v>9658.14</v>
      </c>
      <c r="P14" s="1">
        <f t="shared" si="0"/>
        <v>1476097.39</v>
      </c>
    </row>
    <row r="15" spans="1:16" ht="12.75">
      <c r="A15" s="2">
        <v>9</v>
      </c>
      <c r="B15" s="1" t="s">
        <v>7</v>
      </c>
      <c r="C15" s="2">
        <v>1511317.13</v>
      </c>
      <c r="D15" s="2">
        <v>330754.42</v>
      </c>
      <c r="E15" s="2"/>
      <c r="F15" s="2"/>
      <c r="G15" s="2">
        <v>7750.49</v>
      </c>
      <c r="H15" s="2">
        <v>8238.18</v>
      </c>
      <c r="I15" s="2"/>
      <c r="J15" s="2"/>
      <c r="K15" s="2"/>
      <c r="L15" s="2">
        <v>25241.58</v>
      </c>
      <c r="M15" s="2">
        <v>65221.39</v>
      </c>
      <c r="N15" s="2"/>
      <c r="O15" s="2">
        <v>9658.14</v>
      </c>
      <c r="P15" s="1">
        <f t="shared" si="0"/>
        <v>1958181.3299999996</v>
      </c>
    </row>
    <row r="16" spans="1:16" ht="12.75">
      <c r="A16" s="4">
        <v>10</v>
      </c>
      <c r="B16" s="1" t="s">
        <v>13</v>
      </c>
      <c r="C16" s="4">
        <v>835620.12</v>
      </c>
      <c r="D16" s="4">
        <v>180907.81</v>
      </c>
      <c r="E16" s="4"/>
      <c r="F16" s="4"/>
      <c r="G16" s="4">
        <v>1545.12</v>
      </c>
      <c r="H16" s="4">
        <v>415.08</v>
      </c>
      <c r="I16" s="4"/>
      <c r="J16" s="4"/>
      <c r="K16" s="4"/>
      <c r="L16" s="4">
        <v>15775.56</v>
      </c>
      <c r="M16" s="4">
        <v>68012.84</v>
      </c>
      <c r="N16" s="4"/>
      <c r="O16" s="2">
        <v>9658.14</v>
      </c>
      <c r="P16" s="1">
        <f t="shared" si="0"/>
        <v>1111934.67</v>
      </c>
    </row>
    <row r="17" spans="1:16" ht="12.75">
      <c r="A17" s="4">
        <v>11</v>
      </c>
      <c r="B17" s="1" t="s">
        <v>14</v>
      </c>
      <c r="C17" s="4">
        <v>755683.48</v>
      </c>
      <c r="D17" s="4">
        <v>166250.34</v>
      </c>
      <c r="E17" s="4"/>
      <c r="F17" s="4"/>
      <c r="G17" s="4">
        <v>11580.88</v>
      </c>
      <c r="H17" s="4">
        <v>415.08</v>
      </c>
      <c r="I17" s="4"/>
      <c r="J17" s="4"/>
      <c r="K17" s="4"/>
      <c r="L17" s="4">
        <v>13419.06</v>
      </c>
      <c r="M17" s="4">
        <v>37099.01</v>
      </c>
      <c r="N17" s="4"/>
      <c r="O17" s="2">
        <v>9658.14</v>
      </c>
      <c r="P17" s="1">
        <f t="shared" si="0"/>
        <v>994105.99</v>
      </c>
    </row>
    <row r="18" spans="1:16" ht="12.75">
      <c r="A18" s="4">
        <v>12</v>
      </c>
      <c r="B18" s="1" t="s">
        <v>15</v>
      </c>
      <c r="C18" s="4">
        <v>717681.58</v>
      </c>
      <c r="D18" s="4">
        <v>157889.88</v>
      </c>
      <c r="E18" s="4"/>
      <c r="F18" s="4"/>
      <c r="G18" s="4">
        <v>1396.09</v>
      </c>
      <c r="H18" s="4">
        <v>907.56</v>
      </c>
      <c r="I18" s="4"/>
      <c r="J18" s="4"/>
      <c r="K18" s="4"/>
      <c r="L18" s="4">
        <v>19520.36</v>
      </c>
      <c r="M18" s="4">
        <v>61986.07</v>
      </c>
      <c r="N18" s="4"/>
      <c r="O18" s="2">
        <v>9658.14</v>
      </c>
      <c r="P18" s="1">
        <f t="shared" si="0"/>
        <v>969039.6799999999</v>
      </c>
    </row>
    <row r="19" spans="1:16" ht="12.75">
      <c r="A19" s="4">
        <v>13</v>
      </c>
      <c r="B19" s="1" t="s">
        <v>19</v>
      </c>
      <c r="C19" s="4">
        <v>1095060.58</v>
      </c>
      <c r="D19" s="4">
        <v>244592.86</v>
      </c>
      <c r="E19" s="4"/>
      <c r="F19" s="4"/>
      <c r="G19" s="4">
        <v>11503.2</v>
      </c>
      <c r="H19" s="4">
        <v>926.28</v>
      </c>
      <c r="I19" s="4"/>
      <c r="J19" s="4"/>
      <c r="K19" s="4"/>
      <c r="L19" s="4">
        <v>28231.14</v>
      </c>
      <c r="M19" s="4">
        <v>44333.58</v>
      </c>
      <c r="N19" s="4"/>
      <c r="O19" s="2">
        <v>9658.14</v>
      </c>
      <c r="P19" s="1">
        <f t="shared" si="0"/>
        <v>1434305.7799999998</v>
      </c>
    </row>
    <row r="20" spans="1:16" ht="12.75">
      <c r="A20" s="2">
        <v>14</v>
      </c>
      <c r="B20" s="1" t="s">
        <v>8</v>
      </c>
      <c r="C20" s="2">
        <v>1017013.75</v>
      </c>
      <c r="D20" s="2">
        <v>226903.85</v>
      </c>
      <c r="E20" s="2">
        <v>10079</v>
      </c>
      <c r="F20" s="2"/>
      <c r="G20" s="2">
        <v>11080.5</v>
      </c>
      <c r="H20" s="2">
        <v>1522.68</v>
      </c>
      <c r="I20" s="2"/>
      <c r="J20" s="2"/>
      <c r="K20" s="2"/>
      <c r="L20" s="2">
        <v>7445.04</v>
      </c>
      <c r="M20" s="2">
        <v>28014.66</v>
      </c>
      <c r="N20" s="2"/>
      <c r="O20" s="2">
        <v>9658.14</v>
      </c>
      <c r="P20" s="1">
        <f t="shared" si="0"/>
        <v>1311717.6199999999</v>
      </c>
    </row>
    <row r="21" spans="1:16" ht="12.75">
      <c r="A21" s="4">
        <v>15</v>
      </c>
      <c r="B21" s="1" t="s">
        <v>16</v>
      </c>
      <c r="C21" s="4">
        <v>704655.17</v>
      </c>
      <c r="D21" s="4">
        <v>152757.59</v>
      </c>
      <c r="E21" s="4"/>
      <c r="F21" s="4"/>
      <c r="G21" s="4">
        <v>1012.03</v>
      </c>
      <c r="H21" s="4">
        <v>500.28</v>
      </c>
      <c r="I21" s="4"/>
      <c r="J21" s="4"/>
      <c r="K21" s="4"/>
      <c r="L21" s="4">
        <v>21121.28</v>
      </c>
      <c r="M21" s="4">
        <v>25941.12</v>
      </c>
      <c r="N21" s="4"/>
      <c r="O21" s="2">
        <v>9658.14</v>
      </c>
      <c r="P21" s="1">
        <f t="shared" si="0"/>
        <v>915645.6100000001</v>
      </c>
    </row>
    <row r="22" spans="1:16" ht="12.75">
      <c r="A22" s="4">
        <v>16</v>
      </c>
      <c r="B22" s="1" t="s">
        <v>17</v>
      </c>
      <c r="C22" s="4">
        <v>615364.31</v>
      </c>
      <c r="D22" s="4">
        <v>132371.85</v>
      </c>
      <c r="E22" s="4"/>
      <c r="F22" s="4"/>
      <c r="G22" s="4">
        <v>4408.01</v>
      </c>
      <c r="H22" s="4">
        <v>755.88</v>
      </c>
      <c r="I22" s="4"/>
      <c r="J22" s="4"/>
      <c r="K22" s="4"/>
      <c r="L22" s="4">
        <v>8333.55</v>
      </c>
      <c r="M22" s="4">
        <v>28993.94</v>
      </c>
      <c r="N22" s="4"/>
      <c r="O22" s="2">
        <v>9658.14</v>
      </c>
      <c r="P22" s="1">
        <f t="shared" si="0"/>
        <v>799885.68</v>
      </c>
    </row>
    <row r="23" spans="1:16" ht="12.75">
      <c r="A23" s="4">
        <v>17</v>
      </c>
      <c r="B23" s="1" t="s">
        <v>18</v>
      </c>
      <c r="C23" s="4">
        <v>616957.38</v>
      </c>
      <c r="D23" s="4">
        <v>134662.53</v>
      </c>
      <c r="E23" s="4"/>
      <c r="F23" s="4"/>
      <c r="G23" s="4">
        <v>7186.47</v>
      </c>
      <c r="H23" s="4">
        <v>670.68</v>
      </c>
      <c r="I23" s="4"/>
      <c r="J23" s="4"/>
      <c r="K23" s="4"/>
      <c r="L23" s="4">
        <v>15073.75</v>
      </c>
      <c r="M23" s="4">
        <v>33998.94</v>
      </c>
      <c r="N23" s="4"/>
      <c r="O23" s="2">
        <v>9658.14</v>
      </c>
      <c r="P23" s="1">
        <f t="shared" si="0"/>
        <v>818207.89</v>
      </c>
    </row>
    <row r="24" spans="1:16" ht="12.75">
      <c r="A24" s="2">
        <v>18</v>
      </c>
      <c r="B24" s="1" t="s">
        <v>9</v>
      </c>
      <c r="C24" s="2">
        <v>749184.24</v>
      </c>
      <c r="D24" s="2">
        <v>160285.11</v>
      </c>
      <c r="E24" s="2"/>
      <c r="F24" s="2"/>
      <c r="G24" s="2">
        <v>4076.7</v>
      </c>
      <c r="H24" s="2">
        <v>1011.48</v>
      </c>
      <c r="I24" s="2"/>
      <c r="J24" s="2"/>
      <c r="K24" s="2"/>
      <c r="L24" s="2">
        <v>6218.48</v>
      </c>
      <c r="M24" s="2">
        <v>25953.96</v>
      </c>
      <c r="N24" s="2"/>
      <c r="O24" s="2">
        <v>9658.14</v>
      </c>
      <c r="P24" s="1">
        <f t="shared" si="0"/>
        <v>956388.1099999999</v>
      </c>
    </row>
    <row r="25" spans="1:16" ht="12.75">
      <c r="A25" s="2"/>
      <c r="B25" s="2" t="s">
        <v>10</v>
      </c>
      <c r="C25" s="13">
        <f aca="true" t="shared" si="1" ref="C25:P25">SUM(C7:C24)</f>
        <v>20075756.929999996</v>
      </c>
      <c r="D25" s="13">
        <f t="shared" si="1"/>
        <v>4372457.06</v>
      </c>
      <c r="E25" s="13">
        <f t="shared" si="1"/>
        <v>18364</v>
      </c>
      <c r="F25" s="13">
        <f t="shared" si="1"/>
        <v>0</v>
      </c>
      <c r="G25" s="13">
        <f t="shared" si="1"/>
        <v>165969.27000000005</v>
      </c>
      <c r="H25" s="13">
        <f t="shared" si="1"/>
        <v>30755.640000000003</v>
      </c>
      <c r="I25" s="13">
        <f t="shared" si="1"/>
        <v>0</v>
      </c>
      <c r="J25" s="13">
        <f t="shared" si="1"/>
        <v>646637.25</v>
      </c>
      <c r="K25" s="13">
        <f t="shared" si="1"/>
        <v>11999.699999999999</v>
      </c>
      <c r="L25" s="13">
        <f t="shared" si="1"/>
        <v>332358.7099999999</v>
      </c>
      <c r="M25" s="13">
        <f t="shared" si="1"/>
        <v>794842.2599999998</v>
      </c>
      <c r="N25" s="1">
        <f t="shared" si="1"/>
        <v>0</v>
      </c>
      <c r="O25" s="13">
        <f t="shared" si="1"/>
        <v>158976.01</v>
      </c>
      <c r="P25" s="1">
        <f t="shared" si="1"/>
        <v>26608116.83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2018-01-12T09:23:42Z</dcterms:created>
  <dcterms:modified xsi:type="dcterms:W3CDTF">2020-07-03T07:37:13Z</dcterms:modified>
  <cp:category/>
  <cp:version/>
  <cp:contentType/>
  <cp:contentStatus/>
</cp:coreProperties>
</file>