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<sst xmlns="http://schemas.openxmlformats.org/spreadsheetml/2006/main" count="50" uniqueCount="50">
  <si>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Навчальний заклад</t>
  </si>
  <si>
    <t>всього видатки</t>
  </si>
  <si>
    <t>Разом</t>
  </si>
  <si>
    <t>Демидівський ДНЗ</t>
  </si>
  <si>
    <t>Друголиманський ДНЗ</t>
  </si>
  <si>
    <t>Малобакайський ДНЗ</t>
  </si>
  <si>
    <t>Новомихайлівський ДНЗ</t>
  </si>
  <si>
    <t>Пустоварівський ДНЗ</t>
  </si>
  <si>
    <t>Сухорабівський ДНЗ</t>
  </si>
  <si>
    <t>Федіївський ДНЗ</t>
  </si>
  <si>
    <t>Шевченківський ДНЗ</t>
  </si>
  <si>
    <t>харчування</t>
  </si>
  <si>
    <t>нарахування</t>
  </si>
  <si>
    <t>матеріали</t>
  </si>
  <si>
    <t>медикаменти</t>
  </si>
  <si>
    <t>відрядження</t>
  </si>
  <si>
    <t>інші видатки</t>
  </si>
  <si>
    <t>№</t>
  </si>
  <si>
    <t xml:space="preserve">заробітна </t>
  </si>
  <si>
    <t>предмети, матеріали,</t>
  </si>
  <si>
    <t>продукти</t>
  </si>
  <si>
    <t>оплата послуг</t>
  </si>
  <si>
    <t xml:space="preserve">видатки на </t>
  </si>
  <si>
    <t>оплата</t>
  </si>
  <si>
    <t xml:space="preserve">оплата водопостачання </t>
  </si>
  <si>
    <t xml:space="preserve">оплата </t>
  </si>
  <si>
    <t xml:space="preserve">окремі заходи </t>
  </si>
  <si>
    <t>п/п</t>
  </si>
  <si>
    <t>плата</t>
  </si>
  <si>
    <t>на оплату праці</t>
  </si>
  <si>
    <t>обладнання та інвентар</t>
  </si>
  <si>
    <t xml:space="preserve">та перев'язувальні </t>
  </si>
  <si>
    <t>(крім комунальних)</t>
  </si>
  <si>
    <t>та водовідведення</t>
  </si>
  <si>
    <t>електроенергії</t>
  </si>
  <si>
    <t>природного</t>
  </si>
  <si>
    <t xml:space="preserve">по реалізації </t>
  </si>
  <si>
    <t>газу</t>
  </si>
  <si>
    <t>державних програм</t>
  </si>
  <si>
    <t>КАСОВІ  ВИДАТКИ  ЗА І півріччя 2020  РОКУ</t>
  </si>
  <si>
    <t>Покровський ДНЗ</t>
  </si>
  <si>
    <t>Глибокобалківський НВК</t>
  </si>
  <si>
    <t>Кукобівський НВК</t>
  </si>
  <si>
    <t>Лобачівський НВК</t>
  </si>
  <si>
    <t>М'якеньківський НВК</t>
  </si>
  <si>
    <t>Пащенківський НВК</t>
  </si>
  <si>
    <t>Першолиманський НВК</t>
  </si>
  <si>
    <t>Піщанський ДНЗ</t>
  </si>
  <si>
    <t>Шамраївський ДНЗ</t>
  </si>
  <si>
    <t>Калениківський ДНЗ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</si>
</sst>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B1">
      <pane xSplit="1" ySplit="6" topLeftCell="C7" activePane="bottomRight" state="frozen"/>
      <selection pane="topLeft" activeCell="B1" sqref="B1"/>
      <selection pane="topRight" activeCell="K1" sqref="K1"/>
      <selection pane="bottomLeft" activeCell="B18" sqref="B18"/>
      <selection pane="bottomRight" activeCell="K25" sqref="K25"/>
    </sheetView>
  </sheetViews>
  <sheetFormatPr defaultColWidth="9.00390625" defaultRowHeight="12.75"/>
  <cols>
    <col min="1" max="1" width="6.375" style="0" customWidth="1"/>
    <col min="2" max="2" width="25.75390625" style="0" customWidth="1"/>
    <col min="3" max="4" width="12.25390625" style="0" customWidth="1"/>
    <col min="5" max="5" width="21.625" style="0" customWidth="1"/>
    <col min="6" max="6" width="12.875" style="0" customWidth="1"/>
    <col min="7" max="7" width="11.75390625" style="0" customWidth="1"/>
    <col min="8" max="8" width="17.00390625" style="0" customWidth="1"/>
    <col min="9" max="9" width="12.875" style="0" hidden="1" customWidth="1"/>
    <col min="10" max="10" width="21.25390625" style="0" customWidth="1"/>
    <col min="11" max="11" width="13.125" style="0" customWidth="1"/>
    <col min="12" max="12" width="11.25390625" style="0" customWidth="1"/>
    <col min="13" max="13" width="17.875" style="0" hidden="1" customWidth="1"/>
    <col min="14" max="14" width="12.125" style="0" hidden="1" customWidth="1"/>
    <col min="15" max="15" width="15.625" style="0" customWidth="1"/>
  </cols>
  <sheetData>
    <row r="2" spans="1:15" ht="15.7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 ht="12.75">
      <c r="A4" s="4" t="s">
        <v>17</v>
      </c>
      <c r="B4" s="5"/>
      <c r="C4" s="4" t="s">
        <v>18</v>
      </c>
      <c r="D4" s="4" t="s">
        <v>12</v>
      </c>
      <c r="E4" s="4" t="s">
        <v>19</v>
      </c>
      <c r="F4" s="4" t="s">
        <v>14</v>
      </c>
      <c r="G4" s="4" t="s">
        <v>20</v>
      </c>
      <c r="H4" s="4" t="s">
        <v>21</v>
      </c>
      <c r="I4" s="4" t="s">
        <v>22</v>
      </c>
      <c r="J4" s="4" t="s">
        <v>24</v>
      </c>
      <c r="K4" s="4" t="s">
        <v>23</v>
      </c>
      <c r="L4" s="4" t="s">
        <v>25</v>
      </c>
      <c r="M4" s="4" t="s">
        <v>26</v>
      </c>
      <c r="N4" s="4" t="s">
        <v>16</v>
      </c>
      <c r="O4" s="6"/>
    </row>
    <row r="5" spans="1:15" ht="12.75">
      <c r="A5" s="7" t="s">
        <v>27</v>
      </c>
      <c r="B5" s="8" t="s">
        <v>0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11</v>
      </c>
      <c r="H5" s="7" t="s">
        <v>32</v>
      </c>
      <c r="I5" s="7" t="s">
        <v>15</v>
      </c>
      <c r="J5" s="7" t="s">
        <v>33</v>
      </c>
      <c r="K5" s="7" t="s">
        <v>34</v>
      </c>
      <c r="L5" s="7" t="s">
        <v>35</v>
      </c>
      <c r="M5" s="7" t="s">
        <v>36</v>
      </c>
      <c r="N5" s="7"/>
      <c r="O5" s="9"/>
    </row>
    <row r="6" spans="1:15" ht="12" customHeight="1">
      <c r="A6" s="10"/>
      <c r="B6" s="11"/>
      <c r="C6" s="10"/>
      <c r="D6" s="10"/>
      <c r="E6" s="10"/>
      <c r="F6" s="10" t="s">
        <v>13</v>
      </c>
      <c r="G6" s="10"/>
      <c r="H6" s="10"/>
      <c r="I6" s="10"/>
      <c r="J6" s="10"/>
      <c r="K6" s="10"/>
      <c r="L6" s="10" t="s">
        <v>37</v>
      </c>
      <c r="M6" s="10" t="s">
        <v>38</v>
      </c>
      <c r="N6" s="10"/>
      <c r="O6" s="12" t="s">
        <v>1</v>
      </c>
    </row>
    <row r="7" spans="1:15" ht="12" customHeight="1">
      <c r="A7" s="10">
        <v>1</v>
      </c>
      <c r="B7" s="13" t="s">
        <v>41</v>
      </c>
      <c r="C7" s="10">
        <v>114777.38</v>
      </c>
      <c r="D7" s="10">
        <v>28490.77</v>
      </c>
      <c r="E7" s="10"/>
      <c r="F7" s="10">
        <v>3429.84</v>
      </c>
      <c r="G7" s="10">
        <v>10214.3</v>
      </c>
      <c r="H7" s="10"/>
      <c r="I7" s="10"/>
      <c r="J7" s="10"/>
      <c r="K7" s="10"/>
      <c r="L7" s="10"/>
      <c r="M7" s="10"/>
      <c r="N7" s="10"/>
      <c r="O7" s="1">
        <f>C7+D7+E7+F7+G7+H7+I7+J7+K7+L7+M7+N7</f>
        <v>156912.28999999998</v>
      </c>
    </row>
    <row r="8" spans="1:15" ht="12.75">
      <c r="A8" s="2">
        <v>2</v>
      </c>
      <c r="B8" s="1" t="s">
        <v>3</v>
      </c>
      <c r="C8" s="3">
        <v>244795.52</v>
      </c>
      <c r="D8" s="3">
        <v>57107.37</v>
      </c>
      <c r="E8" s="2"/>
      <c r="F8" s="2">
        <v>3463.44</v>
      </c>
      <c r="G8" s="3">
        <v>17082.23</v>
      </c>
      <c r="H8" s="2">
        <v>2764.98</v>
      </c>
      <c r="I8" s="2"/>
      <c r="J8" s="1"/>
      <c r="K8" s="3">
        <v>11153.93</v>
      </c>
      <c r="L8" s="3">
        <v>18736.11</v>
      </c>
      <c r="M8" s="2"/>
      <c r="N8" s="2"/>
      <c r="O8" s="1">
        <f>C8+D8+E8+F8+G8+H8+I8+J8+K8+L8+M8+N8</f>
        <v>355103.57999999996</v>
      </c>
    </row>
    <row r="9" spans="1:15" ht="12.75">
      <c r="A9" s="2">
        <v>3</v>
      </c>
      <c r="B9" s="1" t="s">
        <v>4</v>
      </c>
      <c r="C9" s="3">
        <v>114820.55</v>
      </c>
      <c r="D9" s="3">
        <v>36776.98</v>
      </c>
      <c r="E9" s="2"/>
      <c r="F9" s="2">
        <v>3429.84</v>
      </c>
      <c r="G9" s="3">
        <v>5211.12</v>
      </c>
      <c r="H9" s="2"/>
      <c r="I9" s="2"/>
      <c r="J9" s="3">
        <v>696</v>
      </c>
      <c r="K9" s="3">
        <v>46271.17</v>
      </c>
      <c r="L9" s="3"/>
      <c r="M9" s="2"/>
      <c r="N9" s="2"/>
      <c r="O9" s="1">
        <f aca="true" t="shared" si="0" ref="O9:O24">C9+D9+E9+F9+G9+H9+I9+J9+K9+L9+M9+N9</f>
        <v>207205.65999999997</v>
      </c>
    </row>
    <row r="10" spans="1:15" ht="12.75">
      <c r="A10" s="2">
        <v>4</v>
      </c>
      <c r="B10" s="1" t="s">
        <v>40</v>
      </c>
      <c r="C10" s="3">
        <v>786490.21</v>
      </c>
      <c r="D10" s="3">
        <v>177898.2</v>
      </c>
      <c r="E10" s="2">
        <v>42820</v>
      </c>
      <c r="F10" s="2">
        <v>9129.6</v>
      </c>
      <c r="G10" s="3">
        <v>37595.48</v>
      </c>
      <c r="H10" s="2">
        <v>2241.08</v>
      </c>
      <c r="I10" s="2"/>
      <c r="J10" s="3">
        <v>8660</v>
      </c>
      <c r="K10" s="3">
        <v>38415.63</v>
      </c>
      <c r="L10" s="3">
        <v>77092.12</v>
      </c>
      <c r="M10" s="2"/>
      <c r="N10" s="2"/>
      <c r="O10" s="1">
        <f t="shared" si="0"/>
        <v>1180342.3199999998</v>
      </c>
    </row>
    <row r="11" spans="1:15" ht="12.75">
      <c r="A11" s="2">
        <v>5</v>
      </c>
      <c r="B11" s="1" t="s">
        <v>49</v>
      </c>
      <c r="C11" s="3"/>
      <c r="D11" s="3"/>
      <c r="E11" s="2"/>
      <c r="F11" s="2"/>
      <c r="G11" s="3">
        <v>276</v>
      </c>
      <c r="H11" s="2"/>
      <c r="I11" s="2"/>
      <c r="J11" s="3"/>
      <c r="K11" s="3"/>
      <c r="L11" s="3"/>
      <c r="M11" s="2"/>
      <c r="N11" s="2"/>
      <c r="O11" s="1">
        <f t="shared" si="0"/>
        <v>276</v>
      </c>
    </row>
    <row r="12" spans="1:15" ht="12.75">
      <c r="A12" s="2">
        <v>6</v>
      </c>
      <c r="B12" s="1" t="s">
        <v>42</v>
      </c>
      <c r="C12" s="3">
        <v>167803.78</v>
      </c>
      <c r="D12" s="3">
        <v>40053.34</v>
      </c>
      <c r="E12" s="2"/>
      <c r="F12" s="2">
        <v>3446.64</v>
      </c>
      <c r="G12" s="3">
        <v>6582.77</v>
      </c>
      <c r="H12" s="2"/>
      <c r="I12" s="2"/>
      <c r="J12" s="3"/>
      <c r="K12" s="3"/>
      <c r="L12" s="3"/>
      <c r="M12" s="2"/>
      <c r="N12" s="2"/>
      <c r="O12" s="1">
        <f t="shared" si="0"/>
        <v>217886.53</v>
      </c>
    </row>
    <row r="13" spans="1:15" ht="12.75">
      <c r="A13" s="2">
        <v>7</v>
      </c>
      <c r="B13" s="1" t="s">
        <v>43</v>
      </c>
      <c r="C13" s="3">
        <v>140572.58</v>
      </c>
      <c r="D13" s="3">
        <v>34070.22</v>
      </c>
      <c r="E13" s="2"/>
      <c r="F13" s="2">
        <v>3429.84</v>
      </c>
      <c r="G13" s="3">
        <v>6165.95</v>
      </c>
      <c r="H13" s="2"/>
      <c r="I13" s="2"/>
      <c r="J13" s="3"/>
      <c r="K13" s="3"/>
      <c r="L13" s="3"/>
      <c r="M13" s="2"/>
      <c r="N13" s="2"/>
      <c r="O13" s="1">
        <f t="shared" si="0"/>
        <v>184238.59</v>
      </c>
    </row>
    <row r="14" spans="1:15" ht="12.75">
      <c r="A14" s="2">
        <v>8</v>
      </c>
      <c r="B14" s="1" t="s">
        <v>5</v>
      </c>
      <c r="C14" s="3">
        <v>176308.39</v>
      </c>
      <c r="D14" s="3">
        <v>34437.44</v>
      </c>
      <c r="E14" s="2"/>
      <c r="F14" s="2">
        <v>3446.64</v>
      </c>
      <c r="G14" s="3">
        <v>7788.32</v>
      </c>
      <c r="H14" s="2">
        <v>20964.4</v>
      </c>
      <c r="I14" s="2"/>
      <c r="J14" s="3"/>
      <c r="K14" s="3">
        <v>4921.4</v>
      </c>
      <c r="L14" s="3">
        <v>594.95</v>
      </c>
      <c r="M14" s="2"/>
      <c r="N14" s="2"/>
      <c r="O14" s="1">
        <f t="shared" si="0"/>
        <v>248461.54000000004</v>
      </c>
    </row>
    <row r="15" spans="1:15" ht="12.75">
      <c r="A15" s="2">
        <v>9</v>
      </c>
      <c r="B15" s="1" t="s">
        <v>44</v>
      </c>
      <c r="C15" s="3">
        <v>151081.3</v>
      </c>
      <c r="D15" s="3">
        <v>31953.73</v>
      </c>
      <c r="E15" s="2"/>
      <c r="F15" s="2">
        <v>3429.84</v>
      </c>
      <c r="G15" s="3">
        <v>9186.51</v>
      </c>
      <c r="H15" s="2"/>
      <c r="I15" s="2"/>
      <c r="J15" s="3"/>
      <c r="K15" s="3"/>
      <c r="L15" s="3"/>
      <c r="M15" s="2"/>
      <c r="N15" s="2"/>
      <c r="O15" s="1">
        <f t="shared" si="0"/>
        <v>195651.38</v>
      </c>
    </row>
    <row r="16" spans="1:15" ht="12.75">
      <c r="A16" s="2">
        <v>10</v>
      </c>
      <c r="B16" s="1" t="s">
        <v>6</v>
      </c>
      <c r="C16" s="3">
        <v>169619.26</v>
      </c>
      <c r="D16" s="3">
        <v>39427.15</v>
      </c>
      <c r="E16" s="2"/>
      <c r="F16" s="2">
        <v>3446.64</v>
      </c>
      <c r="G16" s="3">
        <v>6710.86</v>
      </c>
      <c r="H16" s="2"/>
      <c r="I16" s="2"/>
      <c r="J16" s="3"/>
      <c r="K16" s="3">
        <v>4487.94</v>
      </c>
      <c r="L16" s="3">
        <v>9209.98</v>
      </c>
      <c r="M16" s="2"/>
      <c r="N16" s="2"/>
      <c r="O16" s="1">
        <f t="shared" si="0"/>
        <v>232901.83000000002</v>
      </c>
    </row>
    <row r="17" spans="1:15" ht="12.75">
      <c r="A17" s="2">
        <v>11</v>
      </c>
      <c r="B17" s="1" t="s">
        <v>45</v>
      </c>
      <c r="C17" s="3">
        <v>143610.33</v>
      </c>
      <c r="D17" s="3">
        <v>32643.77</v>
      </c>
      <c r="E17" s="2"/>
      <c r="F17" s="2">
        <v>3429.84</v>
      </c>
      <c r="G17" s="3">
        <v>5214.9</v>
      </c>
      <c r="H17" s="2"/>
      <c r="I17" s="2"/>
      <c r="J17" s="3"/>
      <c r="K17" s="3"/>
      <c r="L17" s="3"/>
      <c r="M17" s="2"/>
      <c r="N17" s="2"/>
      <c r="O17" s="1">
        <f t="shared" si="0"/>
        <v>184898.83999999997</v>
      </c>
    </row>
    <row r="18" spans="1:15" ht="12.75">
      <c r="A18" s="2">
        <v>12</v>
      </c>
      <c r="B18" s="1" t="s">
        <v>46</v>
      </c>
      <c r="C18" s="3">
        <v>139771.2</v>
      </c>
      <c r="D18" s="3">
        <v>33347.34</v>
      </c>
      <c r="E18" s="2"/>
      <c r="F18" s="2">
        <v>3429.84</v>
      </c>
      <c r="G18" s="3">
        <v>14955.67</v>
      </c>
      <c r="H18" s="2"/>
      <c r="I18" s="2"/>
      <c r="J18" s="3"/>
      <c r="K18" s="3"/>
      <c r="L18" s="3"/>
      <c r="M18" s="2"/>
      <c r="N18" s="2"/>
      <c r="O18" s="1">
        <f t="shared" si="0"/>
        <v>191504.05000000002</v>
      </c>
    </row>
    <row r="19" spans="1:15" ht="12.75">
      <c r="A19" s="2">
        <v>13</v>
      </c>
      <c r="B19" s="1" t="s">
        <v>47</v>
      </c>
      <c r="C19" s="3">
        <v>280697.03</v>
      </c>
      <c r="D19" s="3">
        <v>67733.96</v>
      </c>
      <c r="E19" s="2">
        <v>14000</v>
      </c>
      <c r="F19" s="2">
        <v>3559.92</v>
      </c>
      <c r="G19" s="3">
        <v>27936.01</v>
      </c>
      <c r="H19" s="2"/>
      <c r="I19" s="2"/>
      <c r="J19" s="3"/>
      <c r="K19" s="3">
        <v>19560.55</v>
      </c>
      <c r="L19" s="3">
        <v>10246.85</v>
      </c>
      <c r="M19" s="2"/>
      <c r="N19" s="2"/>
      <c r="O19" s="1">
        <f t="shared" si="0"/>
        <v>423734.32</v>
      </c>
    </row>
    <row r="20" spans="1:15" ht="12.75">
      <c r="A20" s="2">
        <v>14</v>
      </c>
      <c r="B20" s="1" t="s">
        <v>7</v>
      </c>
      <c r="C20" s="3">
        <v>203435.9</v>
      </c>
      <c r="D20" s="3">
        <v>48120.23</v>
      </c>
      <c r="E20" s="2"/>
      <c r="F20" s="2">
        <v>2726.64</v>
      </c>
      <c r="G20" s="3">
        <v>8245.3</v>
      </c>
      <c r="H20" s="2"/>
      <c r="I20" s="2"/>
      <c r="J20" s="3"/>
      <c r="K20" s="3">
        <v>4824.92</v>
      </c>
      <c r="L20" s="3">
        <v>12892.86</v>
      </c>
      <c r="M20" s="2"/>
      <c r="N20" s="2"/>
      <c r="O20" s="1">
        <f t="shared" si="0"/>
        <v>280245.85</v>
      </c>
    </row>
    <row r="21" spans="1:15" ht="12.75">
      <c r="A21" s="2">
        <v>15</v>
      </c>
      <c r="B21" s="1" t="s">
        <v>8</v>
      </c>
      <c r="C21" s="3">
        <v>181592.18</v>
      </c>
      <c r="D21" s="3">
        <v>38652.72</v>
      </c>
      <c r="E21" s="2"/>
      <c r="F21" s="2">
        <v>3446.64</v>
      </c>
      <c r="G21" s="3">
        <v>12454.88</v>
      </c>
      <c r="H21" s="2"/>
      <c r="I21" s="2"/>
      <c r="J21" s="1"/>
      <c r="K21" s="3">
        <v>56076.07</v>
      </c>
      <c r="L21" s="3"/>
      <c r="M21" s="2"/>
      <c r="N21" s="2"/>
      <c r="O21" s="1">
        <f t="shared" si="0"/>
        <v>292222.49</v>
      </c>
    </row>
    <row r="22" spans="1:15" ht="12.75">
      <c r="A22" s="2">
        <v>16</v>
      </c>
      <c r="B22" s="1" t="s">
        <v>9</v>
      </c>
      <c r="C22" s="3">
        <v>201269.22</v>
      </c>
      <c r="D22" s="3">
        <v>47396.38</v>
      </c>
      <c r="E22" s="2"/>
      <c r="F22" s="2">
        <v>3446.64</v>
      </c>
      <c r="G22" s="3">
        <v>8376.91</v>
      </c>
      <c r="H22" s="2"/>
      <c r="I22" s="2"/>
      <c r="J22" s="1"/>
      <c r="K22" s="3">
        <v>5118.45</v>
      </c>
      <c r="L22" s="3">
        <v>7017.15</v>
      </c>
      <c r="M22" s="2"/>
      <c r="N22" s="2"/>
      <c r="O22" s="1">
        <f t="shared" si="0"/>
        <v>272624.75000000006</v>
      </c>
    </row>
    <row r="23" spans="1:15" ht="12.75">
      <c r="A23" s="2">
        <v>17</v>
      </c>
      <c r="B23" s="1" t="s">
        <v>10</v>
      </c>
      <c r="C23" s="3">
        <v>226110.48</v>
      </c>
      <c r="D23" s="3">
        <v>52888.39</v>
      </c>
      <c r="E23" s="2"/>
      <c r="F23" s="2">
        <v>3509.52</v>
      </c>
      <c r="G23" s="3">
        <v>13124.17</v>
      </c>
      <c r="H23" s="2"/>
      <c r="I23" s="2"/>
      <c r="J23" s="1"/>
      <c r="K23" s="3">
        <v>9331.39</v>
      </c>
      <c r="L23" s="3">
        <v>12464.98</v>
      </c>
      <c r="M23" s="2"/>
      <c r="N23" s="2"/>
      <c r="O23" s="1">
        <f t="shared" si="0"/>
        <v>317428.93</v>
      </c>
    </row>
    <row r="24" spans="1:15" ht="12.75">
      <c r="A24" s="2">
        <v>18</v>
      </c>
      <c r="B24" s="1" t="s">
        <v>48</v>
      </c>
      <c r="C24" s="3">
        <v>119867.97</v>
      </c>
      <c r="D24" s="3">
        <v>29632.59</v>
      </c>
      <c r="E24" s="2"/>
      <c r="F24" s="2">
        <v>3446.64</v>
      </c>
      <c r="G24" s="3">
        <v>7459.19</v>
      </c>
      <c r="H24" s="2"/>
      <c r="I24" s="2"/>
      <c r="J24" s="1"/>
      <c r="K24" s="3"/>
      <c r="L24" s="3"/>
      <c r="M24" s="2"/>
      <c r="N24" s="2"/>
      <c r="O24" s="1">
        <f t="shared" si="0"/>
        <v>160406.39</v>
      </c>
    </row>
    <row r="25" spans="1:15" ht="12.75">
      <c r="A25" s="2"/>
      <c r="B25" s="2" t="s">
        <v>2</v>
      </c>
      <c r="C25" s="14">
        <f aca="true" t="shared" si="1" ref="C25:H25">SUM(C7:C24)</f>
        <v>3562623.2800000007</v>
      </c>
      <c r="D25" s="14">
        <f t="shared" si="1"/>
        <v>830630.58</v>
      </c>
      <c r="E25" s="14">
        <f t="shared" si="1"/>
        <v>56820</v>
      </c>
      <c r="F25" s="14">
        <f t="shared" si="1"/>
        <v>63647.99999999999</v>
      </c>
      <c r="G25" s="14">
        <f t="shared" si="1"/>
        <v>204580.57</v>
      </c>
      <c r="H25" s="14">
        <f t="shared" si="1"/>
        <v>25970.46</v>
      </c>
      <c r="I25" s="14">
        <f aca="true" t="shared" si="2" ref="I25:O25">SUM(I8:I24)</f>
        <v>0</v>
      </c>
      <c r="J25" s="14">
        <f>SUM(J7:J24)</f>
        <v>9356</v>
      </c>
      <c r="K25" s="14">
        <f>SUM(K7:K24)</f>
        <v>200161.45</v>
      </c>
      <c r="L25" s="14">
        <f>SUM(L7:L24)</f>
        <v>148255</v>
      </c>
      <c r="M25" s="1">
        <f t="shared" si="2"/>
        <v>0</v>
      </c>
      <c r="N25" s="1">
        <f t="shared" si="2"/>
        <v>0</v>
      </c>
      <c r="O25" s="1">
        <f>SUM(O7:O24)</f>
        <v>5102045.339999998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dcterms:created xsi:type="dcterms:W3CDTF">2018-01-15T07:09:29Z</dcterms:created>
  <dcterms:modified xsi:type="dcterms:W3CDTF">2020-07-03T07:35:33Z</dcterms:modified>
  <cp:category/>
  <cp:version/>
  <cp:contentType/>
  <cp:contentStatus/>
</cp:coreProperties>
</file>